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ЛАДЕН от 04.05.25н\МЦ 1\ценоразпис\ценоразпис към 25.07.2025 – с евро\"/>
    </mc:Choice>
  </mc:AlternateContent>
  <bookViews>
    <workbookView xWindow="648" yWindow="5628" windowWidth="20736" windowHeight="9732" activeTab="1"/>
  </bookViews>
  <sheets>
    <sheet name="InfoHospital" sheetId="1" r:id="rId1"/>
    <sheet name="HospitalPriceList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6" i="2" l="1"/>
  <c r="D35" i="2"/>
  <c r="D34" i="2"/>
  <c r="D29" i="2"/>
  <c r="D33" i="2" l="1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30" i="2"/>
  <c r="D31" i="2"/>
  <c r="D32" i="2"/>
  <c r="D10" i="2"/>
  <c r="A2" i="2" l="1"/>
  <c r="B4" i="2"/>
</calcChain>
</file>

<file path=xl/sharedStrings.xml><?xml version="1.0" encoding="utf-8"?>
<sst xmlns="http://schemas.openxmlformats.org/spreadsheetml/2006/main" count="99" uniqueCount="67">
  <si>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</si>
  <si>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</si>
  <si>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</si>
  <si>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</si>
  <si>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</si>
  <si>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</si>
  <si>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</si>
  <si>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</si>
  <si>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</si>
  <si>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</si>
  <si>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</si>
  <si>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</si>
  <si>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</si>
  <si>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</si>
  <si>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</si>
  <si>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</si>
  <si>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(eлектронен адрес,  на които е оповестена информация за вида и цената на всички предоставяни медицински и други услуги)</t>
  </si>
  <si>
    <t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</si>
  <si>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</si>
  <si>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</si>
  <si>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</si>
  <si>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</si>
  <si>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</si>
  <si>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>МЗ</t>
  </si>
  <si>
    <t xml:space="preserve">Мерна единица
(ден, брой и др.) </t>
  </si>
  <si>
    <t>"МЕДИЦИНСКИ ЦЕНТЪР 1 - БЯЛА СЛАТИНА" ЕООД</t>
  </si>
  <si>
    <t>ВРАЦА</t>
  </si>
  <si>
    <t>БЯЛА СЛАТИНА</t>
  </si>
  <si>
    <t>ЗАХАРИ СТОЯНОВ</t>
  </si>
  <si>
    <t>МЛАДЕН ГЕОРГИЕВ ИВАНОВ</t>
  </si>
  <si>
    <t>mc1_bsl@abv.bg</t>
  </si>
  <si>
    <t>0885987073</t>
  </si>
  <si>
    <t>Информацията е оповестена на таблото в чакалнята на медицинския център</t>
  </si>
  <si>
    <t>На пациентите се издава фискален бон, и при поискване фактура с всички реквизити съгласно закона за счетоводството.</t>
  </si>
  <si>
    <t>Потребителска такса за здравноосигурени пациенти</t>
  </si>
  <si>
    <t>Потребителска такса за здравноосигурени пациенти - пенсионери</t>
  </si>
  <si>
    <t>Амбулаторен преглед</t>
  </si>
  <si>
    <t>Домашно посещение</t>
  </si>
  <si>
    <t>Електрокардиограма</t>
  </si>
  <si>
    <t>Превръзка</t>
  </si>
  <si>
    <t>Мускулна инжекция</t>
  </si>
  <si>
    <t>Венозна инжекция</t>
  </si>
  <si>
    <t>Подкожна инжекция</t>
  </si>
  <si>
    <t>Превръзка без консумативи</t>
  </si>
  <si>
    <t>Първична обработка на малка рана- без шев</t>
  </si>
  <si>
    <t>Първична обработка на голяма рана с шев</t>
  </si>
  <si>
    <t>Сваляне на конци с превръзка</t>
  </si>
  <si>
    <t>Отстраняване на гипсова превръзка</t>
  </si>
  <si>
    <t>Инцизия на флегмон /панарициум/</t>
  </si>
  <si>
    <t>Ректално туше</t>
  </si>
  <si>
    <t>Поставяне на венозен път /абокат/</t>
  </si>
  <si>
    <t>Поставяне на уретрален катетър</t>
  </si>
  <si>
    <t>Изготвяне на протокол за ТЕЛК</t>
  </si>
  <si>
    <t>Изготвяне на протокол от ЛКК</t>
  </si>
  <si>
    <t>Издаване на болничен лист</t>
  </si>
  <si>
    <t>брой</t>
  </si>
  <si>
    <t>http://mbal-bsl.com/</t>
  </si>
  <si>
    <t>Бърз Антигенен COVID-19 тест</t>
  </si>
  <si>
    <t>Ехография на коремни органи</t>
  </si>
  <si>
    <t>Холтер ЕКГ - 24 часа</t>
  </si>
  <si>
    <t>Пациент в лв.</t>
  </si>
  <si>
    <t>Пациент в евро</t>
  </si>
  <si>
    <t>Венозна инфузия /система/</t>
  </si>
  <si>
    <t>Функционално изследване на дишането</t>
  </si>
  <si>
    <t>Такса за разглеждане на документи и договори за провеждане на клинични проучвания</t>
  </si>
  <si>
    <t xml:space="preserve">Такса за разглеждане на анекси към договори за провеждане на клинични проучвания </t>
  </si>
  <si>
    <t>Еднократна годишна такса за съхранение на медикаменти свързани с клинични изпитвания, както и за подготвянето и/или подготовката на медикаменти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</si>
</sst>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#,##0.00\ &quot;лв.&quot;;[Red]\-#,##0.00\ &quot;лв.&quot;"/>
    <numFmt numFmtId="164" formatCode="#,##0.00\ [$EUR];[Red]\-#,##0.00\ [$EUR]"/>
  </numFmts>
  <fonts count="17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60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9" fillId="0" borderId="13" xfId="0" applyFont="1" applyBorder="1" applyAlignment="1">
      <alignment horizontal="center" vertical="center" wrapText="1"/>
    </xf>
    <xf numFmtId="0" fontId="12" fillId="0" borderId="13" xfId="0" applyFont="1" applyBorder="1" applyAlignment="1">
      <alignment vertical="center"/>
    </xf>
    <xf numFmtId="4" fontId="12" fillId="0" borderId="13" xfId="0" applyNumberFormat="1" applyFont="1" applyBorder="1" applyAlignment="1">
      <alignment vertical="center"/>
    </xf>
    <xf numFmtId="0" fontId="7" fillId="0" borderId="8" xfId="1" applyBorder="1" applyAlignment="1">
      <alignment horizontal="center" vertical="center"/>
    </xf>
    <xf numFmtId="49" fontId="5" fillId="0" borderId="8" xfId="0" applyNumberFormat="1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 wrapText="1"/>
    </xf>
    <xf numFmtId="0" fontId="15" fillId="0" borderId="13" xfId="0" applyFont="1" applyBorder="1" applyAlignment="1">
      <alignment vertical="center" wrapText="1"/>
    </xf>
    <xf numFmtId="8" fontId="15" fillId="0" borderId="13" xfId="0" applyNumberFormat="1" applyFont="1" applyBorder="1" applyAlignment="1">
      <alignment vertical="center" wrapText="1"/>
    </xf>
    <xf numFmtId="8" fontId="16" fillId="0" borderId="13" xfId="0" applyNumberFormat="1" applyFont="1" applyBorder="1" applyAlignment="1">
      <alignment vertical="center" wrapText="1"/>
    </xf>
    <xf numFmtId="164" fontId="16" fillId="0" borderId="13" xfId="0" applyNumberFormat="1" applyFont="1" applyBorder="1" applyAlignment="1">
      <alignment vertical="center" wrapText="1"/>
    </xf>
    <xf numFmtId="0" fontId="9" fillId="0" borderId="14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7" fillId="0" borderId="2" xfId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3" fillId="0" borderId="10" xfId="0" applyFont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</cellXfs>
  <cellStyles count="2">
    <cellStyle name="Нормален" xfId="0" builtinId="0"/>
    <cellStyle name="Хипервръзка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mbal-bsl.com/" TargetMode="External"/><Relationship Id="rId1" Type="http://schemas.openxmlformats.org/officeDocument/2006/relationships/hyperlink" Target="mailto:mc1_bsl@abv.b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showGridLines="0" view="pageBreakPreview" zoomScale="80" zoomScaleNormal="100" zoomScaleSheetLayoutView="80" workbookViewId="0">
      <selection activeCell="A17" sqref="A17:F17"/>
    </sheetView>
  </sheetViews>
  <sheetFormatPr defaultColWidth="9.109375" defaultRowHeight="19.5" customHeight="1" x14ac:dyDescent="0.3"/>
  <cols>
    <col min="1" max="1" width="7.88671875" style="2" customWidth="1"/>
    <col min="2" max="2" width="25.5546875" style="2" customWidth="1"/>
    <col min="3" max="3" width="22.6640625" style="2" customWidth="1"/>
    <col min="4" max="4" width="24.88671875" style="2" customWidth="1"/>
    <col min="5" max="5" width="23.6640625" style="2" customWidth="1"/>
    <col min="6" max="6" width="28.88671875" style="2" customWidth="1"/>
    <col min="7" max="16384" width="9.109375" style="2"/>
  </cols>
  <sheetData>
    <row r="1" spans="1:6" ht="15.6" x14ac:dyDescent="0.3">
      <c r="A1" s="48" t="s">
        <v>25</v>
      </c>
      <c r="B1" s="40"/>
      <c r="C1" s="40"/>
      <c r="D1" s="40"/>
      <c r="E1" s="40"/>
      <c r="F1" s="41"/>
    </row>
    <row r="2" spans="1:6" ht="15.6" x14ac:dyDescent="0.3">
      <c r="A2" s="45" t="s">
        <v>1</v>
      </c>
      <c r="B2" s="46"/>
      <c r="C2" s="46"/>
      <c r="D2" s="46"/>
      <c r="E2" s="46"/>
      <c r="F2" s="47"/>
    </row>
    <row r="3" spans="1:6" ht="15.6" x14ac:dyDescent="0.3">
      <c r="A3" s="3" t="s">
        <v>4</v>
      </c>
      <c r="B3" s="8">
        <v>106511351</v>
      </c>
      <c r="C3" s="4" t="s">
        <v>5</v>
      </c>
      <c r="D3" s="8">
        <v>608131006</v>
      </c>
      <c r="E3" s="4" t="s">
        <v>6</v>
      </c>
      <c r="F3" s="7">
        <v>6</v>
      </c>
    </row>
    <row r="4" spans="1:6" ht="15.6" x14ac:dyDescent="0.3">
      <c r="A4" s="49"/>
      <c r="B4" s="50"/>
      <c r="C4" s="50"/>
      <c r="D4" s="50"/>
      <c r="E4" s="50"/>
      <c r="F4" s="51"/>
    </row>
    <row r="5" spans="1:6" ht="15.6" x14ac:dyDescent="0.3">
      <c r="A5" s="45" t="s">
        <v>0</v>
      </c>
      <c r="B5" s="46"/>
      <c r="C5" s="46"/>
      <c r="D5" s="46"/>
      <c r="E5" s="46"/>
      <c r="F5" s="47"/>
    </row>
    <row r="6" spans="1:6" ht="15.6" x14ac:dyDescent="0.3">
      <c r="A6" s="3" t="s">
        <v>7</v>
      </c>
      <c r="B6" s="8" t="s">
        <v>26</v>
      </c>
      <c r="C6" s="4" t="s">
        <v>8</v>
      </c>
      <c r="D6" s="8" t="s">
        <v>27</v>
      </c>
      <c r="E6" s="4" t="s">
        <v>9</v>
      </c>
      <c r="F6" s="7" t="s">
        <v>27</v>
      </c>
    </row>
    <row r="7" spans="1:6" ht="15.6" x14ac:dyDescent="0.3">
      <c r="A7" s="45" t="s">
        <v>11</v>
      </c>
      <c r="B7" s="46"/>
      <c r="C7" s="46"/>
      <c r="D7" s="46"/>
      <c r="E7" s="46"/>
      <c r="F7" s="47"/>
    </row>
    <row r="8" spans="1:6" ht="15.6" x14ac:dyDescent="0.3">
      <c r="A8" s="3" t="s">
        <v>10</v>
      </c>
      <c r="B8" s="9" t="s">
        <v>28</v>
      </c>
      <c r="C8" s="4" t="s">
        <v>14</v>
      </c>
      <c r="D8" s="9">
        <v>1</v>
      </c>
      <c r="E8" s="4" t="s">
        <v>13</v>
      </c>
      <c r="F8" s="7"/>
    </row>
    <row r="9" spans="1:6" ht="15.6" x14ac:dyDescent="0.3">
      <c r="A9" s="52" t="s">
        <v>11</v>
      </c>
      <c r="B9" s="53"/>
      <c r="C9" s="53"/>
      <c r="D9" s="53"/>
      <c r="E9" s="53"/>
      <c r="F9" s="54"/>
    </row>
    <row r="10" spans="1:6" ht="15.6" x14ac:dyDescent="0.3">
      <c r="A10" s="49" t="s">
        <v>29</v>
      </c>
      <c r="B10" s="50"/>
      <c r="C10" s="50"/>
      <c r="D10" s="50"/>
      <c r="E10" s="50"/>
      <c r="F10" s="51"/>
    </row>
    <row r="11" spans="1:6" ht="15.6" x14ac:dyDescent="0.3">
      <c r="A11" s="45" t="s">
        <v>12</v>
      </c>
      <c r="B11" s="46"/>
      <c r="C11" s="46"/>
      <c r="D11" s="46"/>
      <c r="E11" s="46"/>
      <c r="F11" s="47"/>
    </row>
    <row r="12" spans="1:6" ht="16.2" thickBot="1" x14ac:dyDescent="0.35">
      <c r="A12" s="5" t="s">
        <v>2</v>
      </c>
      <c r="B12" s="25" t="s">
        <v>30</v>
      </c>
      <c r="C12" s="6" t="s">
        <v>3</v>
      </c>
      <c r="D12" s="26" t="s">
        <v>31</v>
      </c>
      <c r="E12" s="10"/>
      <c r="F12" s="11"/>
    </row>
    <row r="13" spans="1:6" ht="19.5" customHeight="1" thickBot="1" x14ac:dyDescent="0.35">
      <c r="A13" s="1"/>
    </row>
    <row r="14" spans="1:6" ht="19.5" customHeight="1" x14ac:dyDescent="0.3">
      <c r="A14" s="39" t="s">
        <v>56</v>
      </c>
      <c r="B14" s="40"/>
      <c r="C14" s="40"/>
      <c r="D14" s="40"/>
      <c r="E14" s="40"/>
      <c r="F14" s="41"/>
    </row>
    <row r="15" spans="1:6" ht="23.25" customHeight="1" x14ac:dyDescent="0.3">
      <c r="A15" s="42" t="s">
        <v>16</v>
      </c>
      <c r="B15" s="43"/>
      <c r="C15" s="43"/>
      <c r="D15" s="43"/>
      <c r="E15" s="43"/>
      <c r="F15" s="44"/>
    </row>
    <row r="16" spans="1:6" ht="15.6" x14ac:dyDescent="0.3">
      <c r="A16" s="36" t="s">
        <v>32</v>
      </c>
      <c r="B16" s="37"/>
      <c r="C16" s="37"/>
      <c r="D16" s="37"/>
      <c r="E16" s="37"/>
      <c r="F16" s="38"/>
    </row>
    <row r="17" spans="1:6" ht="42.75" customHeight="1" x14ac:dyDescent="0.3">
      <c r="A17" s="33" t="s">
        <v>17</v>
      </c>
      <c r="B17" s="34"/>
      <c r="C17" s="34"/>
      <c r="D17" s="34"/>
      <c r="E17" s="34"/>
      <c r="F17" s="35"/>
    </row>
    <row r="18" spans="1:6" ht="59.25" customHeight="1" x14ac:dyDescent="0.3">
      <c r="A18" s="36" t="s">
        <v>33</v>
      </c>
      <c r="B18" s="37"/>
      <c r="C18" s="37"/>
      <c r="D18" s="37"/>
      <c r="E18" s="37"/>
      <c r="F18" s="38"/>
    </row>
    <row r="19" spans="1:6" ht="42.75" customHeight="1" x14ac:dyDescent="0.3">
      <c r="A19" s="33" t="s">
        <v>18</v>
      </c>
      <c r="B19" s="34"/>
      <c r="C19" s="34"/>
      <c r="D19" s="34"/>
      <c r="E19" s="34"/>
      <c r="F19" s="35"/>
    </row>
  </sheetData>
  <mergeCells count="14">
    <mergeCell ref="A11:F11"/>
    <mergeCell ref="A1:F1"/>
    <mergeCell ref="A2:F2"/>
    <mergeCell ref="A7:F7"/>
    <mergeCell ref="A4:F4"/>
    <mergeCell ref="A5:F5"/>
    <mergeCell ref="A9:F9"/>
    <mergeCell ref="A10:F10"/>
    <mergeCell ref="A19:F19"/>
    <mergeCell ref="A18:F18"/>
    <mergeCell ref="A14:F14"/>
    <mergeCell ref="A15:F15"/>
    <mergeCell ref="A16:F16"/>
    <mergeCell ref="A17:F17"/>
  </mergeCells>
  <hyperlinks>
    <hyperlink ref="B12" r:id="rId1"/>
    <hyperlink ref="A14" r:id="rId2"/>
  </hyperlinks>
  <pageMargins left="0.70866141732283472" right="0.70866141732283472" top="0.74803149606299213" bottom="0.74803149606299213" header="0.31496062992125984" footer="0.31496062992125984"/>
  <pageSetup paperSize="9" scale="98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6"/>
  <sheetViews>
    <sheetView tabSelected="1" topLeftCell="A22" zoomScale="87" zoomScaleNormal="87" workbookViewId="0">
      <selection activeCell="B36" sqref="B36"/>
    </sheetView>
  </sheetViews>
  <sheetFormatPr defaultColWidth="9.109375" defaultRowHeight="13.8" x14ac:dyDescent="0.3"/>
  <cols>
    <col min="1" max="1" width="12.33203125" style="13" customWidth="1"/>
    <col min="2" max="2" width="68.6640625" style="13" customWidth="1"/>
    <col min="3" max="4" width="10.33203125" style="13" customWidth="1"/>
    <col min="5" max="5" width="11.44140625" style="13" customWidth="1"/>
    <col min="6" max="7" width="10.33203125" style="13" customWidth="1"/>
    <col min="8" max="16384" width="9.109375" style="13"/>
  </cols>
  <sheetData>
    <row r="1" spans="1:7" s="12" customFormat="1" ht="50.25" customHeight="1" x14ac:dyDescent="0.3">
      <c r="A1" s="55" t="s">
        <v>19</v>
      </c>
      <c r="B1" s="55"/>
      <c r="C1" s="55"/>
      <c r="D1" s="55"/>
      <c r="E1" s="55"/>
      <c r="F1" s="55"/>
      <c r="G1" s="55"/>
    </row>
    <row r="2" spans="1:7" ht="49.5" customHeight="1" x14ac:dyDescent="0.3">
      <c r="A2" s="56" t="str">
        <f>InfoHospital!A1</f>
        <v>"МЕДИЦИНСКИ ЦЕНТЪР 1 - БЯЛА СЛАТИНА" ЕООД</v>
      </c>
      <c r="B2" s="56"/>
      <c r="C2" s="56"/>
      <c r="D2" s="56"/>
      <c r="E2" s="56"/>
      <c r="F2" s="56"/>
      <c r="G2" s="56"/>
    </row>
    <row r="3" spans="1:7" ht="49.5" customHeight="1" x14ac:dyDescent="0.3">
      <c r="A3" s="59" t="s">
        <v>1</v>
      </c>
      <c r="B3" s="59"/>
      <c r="C3" s="59"/>
      <c r="D3" s="59"/>
      <c r="E3" s="59"/>
      <c r="F3" s="59"/>
      <c r="G3" s="59"/>
    </row>
    <row r="4" spans="1:7" ht="15.6" x14ac:dyDescent="0.3">
      <c r="A4" s="21" t="s">
        <v>4</v>
      </c>
      <c r="B4" s="20">
        <f>InfoHospital!B3</f>
        <v>106511351</v>
      </c>
      <c r="C4" s="19"/>
      <c r="D4" s="19"/>
      <c r="E4" s="19"/>
      <c r="F4" s="19"/>
      <c r="G4" s="19"/>
    </row>
    <row r="5" spans="1:7" ht="25.5" customHeight="1" x14ac:dyDescent="0.3">
      <c r="A5" s="14"/>
      <c r="B5" s="14"/>
      <c r="C5" s="14"/>
      <c r="D5" s="14"/>
      <c r="E5" s="14"/>
      <c r="F5" s="14"/>
      <c r="G5" s="14"/>
    </row>
    <row r="6" spans="1:7" s="16" customFormat="1" ht="24.75" customHeight="1" x14ac:dyDescent="0.3">
      <c r="A6" s="57" t="s">
        <v>22</v>
      </c>
      <c r="B6" s="57" t="s">
        <v>15</v>
      </c>
      <c r="C6" s="57" t="s">
        <v>24</v>
      </c>
      <c r="D6" s="57" t="s">
        <v>20</v>
      </c>
      <c r="E6" s="57"/>
      <c r="F6" s="57"/>
      <c r="G6" s="57"/>
    </row>
    <row r="7" spans="1:7" s="17" customFormat="1" ht="51.75" customHeight="1" x14ac:dyDescent="0.3">
      <c r="A7" s="58"/>
      <c r="B7" s="58"/>
      <c r="C7" s="58"/>
      <c r="D7" s="32" t="s">
        <v>60</v>
      </c>
      <c r="E7" s="32" t="s">
        <v>61</v>
      </c>
      <c r="F7" s="27" t="s">
        <v>21</v>
      </c>
      <c r="G7" s="22" t="s">
        <v>23</v>
      </c>
    </row>
    <row r="8" spans="1:7" s="15" customFormat="1" ht="42" x14ac:dyDescent="0.3">
      <c r="A8" s="23"/>
      <c r="B8" s="28" t="s">
        <v>34</v>
      </c>
      <c r="C8" s="29" t="s">
        <v>55</v>
      </c>
      <c r="D8" s="30">
        <v>2.9</v>
      </c>
      <c r="E8" s="31">
        <v>1.48</v>
      </c>
      <c r="F8" s="24"/>
      <c r="G8" s="24"/>
    </row>
    <row r="9" spans="1:7" s="18" customFormat="1" ht="42" x14ac:dyDescent="0.3">
      <c r="A9" s="23"/>
      <c r="B9" s="28" t="s">
        <v>35</v>
      </c>
      <c r="C9" s="29" t="s">
        <v>55</v>
      </c>
      <c r="D9" s="30">
        <v>1</v>
      </c>
      <c r="E9" s="31">
        <v>0.51</v>
      </c>
      <c r="F9" s="24"/>
      <c r="G9" s="24"/>
    </row>
    <row r="10" spans="1:7" s="18" customFormat="1" ht="21" x14ac:dyDescent="0.3">
      <c r="A10" s="23"/>
      <c r="B10" s="28" t="s">
        <v>36</v>
      </c>
      <c r="C10" s="29" t="s">
        <v>55</v>
      </c>
      <c r="D10" s="30">
        <f>+E10*1.95583</f>
        <v>58.674900000000001</v>
      </c>
      <c r="E10" s="31">
        <v>30</v>
      </c>
      <c r="F10" s="24"/>
      <c r="G10" s="24"/>
    </row>
    <row r="11" spans="1:7" s="18" customFormat="1" ht="21" x14ac:dyDescent="0.3">
      <c r="A11" s="23"/>
      <c r="B11" s="28" t="s">
        <v>37</v>
      </c>
      <c r="C11" s="29" t="s">
        <v>55</v>
      </c>
      <c r="D11" s="30">
        <f t="shared" ref="D11:D36" si="0">+E11*1.95583</f>
        <v>58.674900000000001</v>
      </c>
      <c r="E11" s="31">
        <v>30</v>
      </c>
      <c r="F11" s="24"/>
      <c r="G11" s="24"/>
    </row>
    <row r="12" spans="1:7" s="18" customFormat="1" ht="21" x14ac:dyDescent="0.3">
      <c r="A12" s="23"/>
      <c r="B12" s="28" t="s">
        <v>38</v>
      </c>
      <c r="C12" s="29" t="s">
        <v>55</v>
      </c>
      <c r="D12" s="30">
        <f t="shared" si="0"/>
        <v>19.558299999999999</v>
      </c>
      <c r="E12" s="31">
        <v>10</v>
      </c>
      <c r="F12" s="24"/>
      <c r="G12" s="24"/>
    </row>
    <row r="13" spans="1:7" s="18" customFormat="1" ht="21" x14ac:dyDescent="0.3">
      <c r="A13" s="23"/>
      <c r="B13" s="28" t="s">
        <v>39</v>
      </c>
      <c r="C13" s="29" t="s">
        <v>55</v>
      </c>
      <c r="D13" s="30">
        <f t="shared" si="0"/>
        <v>19.558299999999999</v>
      </c>
      <c r="E13" s="31">
        <v>10</v>
      </c>
      <c r="F13" s="24"/>
      <c r="G13" s="24"/>
    </row>
    <row r="14" spans="1:7" s="18" customFormat="1" ht="21" x14ac:dyDescent="0.3">
      <c r="A14" s="23"/>
      <c r="B14" s="28" t="s">
        <v>40</v>
      </c>
      <c r="C14" s="29" t="s">
        <v>55</v>
      </c>
      <c r="D14" s="30">
        <f t="shared" si="0"/>
        <v>4.8895749999999998</v>
      </c>
      <c r="E14" s="31">
        <v>2.5</v>
      </c>
      <c r="F14" s="24"/>
      <c r="G14" s="24"/>
    </row>
    <row r="15" spans="1:7" s="18" customFormat="1" ht="21" x14ac:dyDescent="0.3">
      <c r="A15" s="23"/>
      <c r="B15" s="28" t="s">
        <v>41</v>
      </c>
      <c r="C15" s="29" t="s">
        <v>55</v>
      </c>
      <c r="D15" s="30">
        <f t="shared" si="0"/>
        <v>9.7791499999999996</v>
      </c>
      <c r="E15" s="31">
        <v>5</v>
      </c>
      <c r="F15" s="24"/>
      <c r="G15" s="24"/>
    </row>
    <row r="16" spans="1:7" s="15" customFormat="1" ht="21" x14ac:dyDescent="0.3">
      <c r="A16" s="23"/>
      <c r="B16" s="28" t="s">
        <v>42</v>
      </c>
      <c r="C16" s="29" t="s">
        <v>55</v>
      </c>
      <c r="D16" s="30">
        <f t="shared" si="0"/>
        <v>4.8895749999999998</v>
      </c>
      <c r="E16" s="31">
        <v>2.5</v>
      </c>
      <c r="F16" s="24"/>
      <c r="G16" s="24"/>
    </row>
    <row r="17" spans="1:7" s="15" customFormat="1" ht="21" x14ac:dyDescent="0.3">
      <c r="A17" s="23"/>
      <c r="B17" s="28" t="s">
        <v>62</v>
      </c>
      <c r="C17" s="29" t="s">
        <v>55</v>
      </c>
      <c r="D17" s="30">
        <f t="shared" si="0"/>
        <v>14.668725</v>
      </c>
      <c r="E17" s="31">
        <v>7.5</v>
      </c>
      <c r="F17" s="24"/>
      <c r="G17" s="24"/>
    </row>
    <row r="18" spans="1:7" s="18" customFormat="1" ht="21" x14ac:dyDescent="0.3">
      <c r="A18" s="23"/>
      <c r="B18" s="28" t="s">
        <v>43</v>
      </c>
      <c r="C18" s="29" t="s">
        <v>55</v>
      </c>
      <c r="D18" s="30">
        <f t="shared" si="0"/>
        <v>9.7791499999999996</v>
      </c>
      <c r="E18" s="31">
        <v>5</v>
      </c>
      <c r="F18" s="24"/>
      <c r="G18" s="24"/>
    </row>
    <row r="19" spans="1:7" s="18" customFormat="1" ht="21" x14ac:dyDescent="0.3">
      <c r="A19" s="23"/>
      <c r="B19" s="28" t="s">
        <v>44</v>
      </c>
      <c r="C19" s="29" t="s">
        <v>55</v>
      </c>
      <c r="D19" s="30">
        <f t="shared" si="0"/>
        <v>14.668725</v>
      </c>
      <c r="E19" s="31">
        <v>7.5</v>
      </c>
      <c r="F19" s="24"/>
      <c r="G19" s="24"/>
    </row>
    <row r="20" spans="1:7" s="18" customFormat="1" ht="21" x14ac:dyDescent="0.3">
      <c r="A20" s="23"/>
      <c r="B20" s="28" t="s">
        <v>45</v>
      </c>
      <c r="C20" s="29" t="s">
        <v>55</v>
      </c>
      <c r="D20" s="30">
        <f t="shared" si="0"/>
        <v>19.558299999999999</v>
      </c>
      <c r="E20" s="31">
        <v>10</v>
      </c>
      <c r="F20" s="24"/>
      <c r="G20" s="24"/>
    </row>
    <row r="21" spans="1:7" s="15" customFormat="1" ht="21" x14ac:dyDescent="0.3">
      <c r="A21" s="23"/>
      <c r="B21" s="28" t="s">
        <v>46</v>
      </c>
      <c r="C21" s="29" t="s">
        <v>55</v>
      </c>
      <c r="D21" s="30">
        <f t="shared" si="0"/>
        <v>19.558299999999999</v>
      </c>
      <c r="E21" s="31">
        <v>10</v>
      </c>
      <c r="F21" s="24"/>
      <c r="G21" s="24"/>
    </row>
    <row r="22" spans="1:7" s="15" customFormat="1" ht="21" x14ac:dyDescent="0.3">
      <c r="A22" s="23"/>
      <c r="B22" s="28" t="s">
        <v>47</v>
      </c>
      <c r="C22" s="29" t="s">
        <v>55</v>
      </c>
      <c r="D22" s="30">
        <f t="shared" si="0"/>
        <v>19.558299999999999</v>
      </c>
      <c r="E22" s="31">
        <v>10</v>
      </c>
      <c r="F22" s="24"/>
      <c r="G22" s="24"/>
    </row>
    <row r="23" spans="1:7" s="15" customFormat="1" ht="21" x14ac:dyDescent="0.3">
      <c r="A23" s="23"/>
      <c r="B23" s="28" t="s">
        <v>48</v>
      </c>
      <c r="C23" s="29" t="s">
        <v>55</v>
      </c>
      <c r="D23" s="30">
        <f t="shared" si="0"/>
        <v>39.116599999999998</v>
      </c>
      <c r="E23" s="31">
        <v>20</v>
      </c>
      <c r="F23" s="24"/>
      <c r="G23" s="24"/>
    </row>
    <row r="24" spans="1:7" s="15" customFormat="1" ht="21" x14ac:dyDescent="0.3">
      <c r="A24" s="23"/>
      <c r="B24" s="28" t="s">
        <v>49</v>
      </c>
      <c r="C24" s="29" t="s">
        <v>55</v>
      </c>
      <c r="D24" s="30">
        <f t="shared" si="0"/>
        <v>14.668725</v>
      </c>
      <c r="E24" s="31">
        <v>7.5</v>
      </c>
      <c r="F24" s="24"/>
      <c r="G24" s="24"/>
    </row>
    <row r="25" spans="1:7" s="15" customFormat="1" ht="21" x14ac:dyDescent="0.3">
      <c r="A25" s="23"/>
      <c r="B25" s="28" t="s">
        <v>50</v>
      </c>
      <c r="C25" s="29" t="s">
        <v>55</v>
      </c>
      <c r="D25" s="30">
        <f t="shared" si="0"/>
        <v>9.7791499999999996</v>
      </c>
      <c r="E25" s="31">
        <v>5</v>
      </c>
      <c r="F25" s="24"/>
      <c r="G25" s="24"/>
    </row>
    <row r="26" spans="1:7" s="15" customFormat="1" ht="21" x14ac:dyDescent="0.3">
      <c r="A26" s="23"/>
      <c r="B26" s="28" t="s">
        <v>51</v>
      </c>
      <c r="C26" s="29" t="s">
        <v>55</v>
      </c>
      <c r="D26" s="30">
        <f t="shared" si="0"/>
        <v>19.558299999999999</v>
      </c>
      <c r="E26" s="31">
        <v>10</v>
      </c>
      <c r="F26" s="24"/>
      <c r="G26" s="24"/>
    </row>
    <row r="27" spans="1:7" s="15" customFormat="1" ht="21" x14ac:dyDescent="0.3">
      <c r="A27" s="23"/>
      <c r="B27" s="28" t="s">
        <v>52</v>
      </c>
      <c r="C27" s="29" t="s">
        <v>55</v>
      </c>
      <c r="D27" s="30">
        <f t="shared" si="0"/>
        <v>58.674900000000001</v>
      </c>
      <c r="E27" s="31">
        <v>30</v>
      </c>
      <c r="F27" s="24"/>
      <c r="G27" s="24"/>
    </row>
    <row r="28" spans="1:7" s="15" customFormat="1" ht="21" x14ac:dyDescent="0.3">
      <c r="A28" s="23"/>
      <c r="B28" s="28" t="s">
        <v>53</v>
      </c>
      <c r="C28" s="29" t="s">
        <v>55</v>
      </c>
      <c r="D28" s="30">
        <f t="shared" si="0"/>
        <v>58.674900000000001</v>
      </c>
      <c r="E28" s="31">
        <v>30</v>
      </c>
      <c r="F28" s="24"/>
      <c r="G28" s="24"/>
    </row>
    <row r="29" spans="1:7" s="15" customFormat="1" ht="21" x14ac:dyDescent="0.3">
      <c r="A29" s="23"/>
      <c r="B29" s="28" t="s">
        <v>54</v>
      </c>
      <c r="C29" s="29" t="s">
        <v>55</v>
      </c>
      <c r="D29" s="30">
        <f t="shared" ref="D29" si="1">+E29*1.95583</f>
        <v>19.558299999999999</v>
      </c>
      <c r="E29" s="31">
        <v>10</v>
      </c>
      <c r="F29" s="24"/>
      <c r="G29" s="24"/>
    </row>
    <row r="30" spans="1:7" ht="21" x14ac:dyDescent="0.3">
      <c r="A30" s="23"/>
      <c r="B30" s="28" t="s">
        <v>57</v>
      </c>
      <c r="C30" s="29" t="s">
        <v>55</v>
      </c>
      <c r="D30" s="30">
        <f t="shared" si="0"/>
        <v>9.7791499999999996</v>
      </c>
      <c r="E30" s="31">
        <v>5</v>
      </c>
      <c r="F30" s="24"/>
      <c r="G30" s="24"/>
    </row>
    <row r="31" spans="1:7" ht="21" x14ac:dyDescent="0.3">
      <c r="A31" s="23"/>
      <c r="B31" s="28" t="s">
        <v>58</v>
      </c>
      <c r="C31" s="29" t="s">
        <v>55</v>
      </c>
      <c r="D31" s="30">
        <f t="shared" si="0"/>
        <v>29.33745</v>
      </c>
      <c r="E31" s="31">
        <v>15</v>
      </c>
      <c r="F31" s="24"/>
      <c r="G31" s="24"/>
    </row>
    <row r="32" spans="1:7" ht="21" x14ac:dyDescent="0.3">
      <c r="A32" s="23"/>
      <c r="B32" s="28" t="s">
        <v>59</v>
      </c>
      <c r="C32" s="29" t="s">
        <v>55</v>
      </c>
      <c r="D32" s="30">
        <f t="shared" si="0"/>
        <v>48.89575</v>
      </c>
      <c r="E32" s="31">
        <v>25</v>
      </c>
      <c r="F32" s="24"/>
      <c r="G32" s="24"/>
    </row>
    <row r="33" spans="1:7" ht="21" x14ac:dyDescent="0.3">
      <c r="A33" s="23"/>
      <c r="B33" s="28" t="s">
        <v>63</v>
      </c>
      <c r="C33" s="29" t="s">
        <v>55</v>
      </c>
      <c r="D33" s="30">
        <f t="shared" si="0"/>
        <v>29.33745</v>
      </c>
      <c r="E33" s="31">
        <v>15</v>
      </c>
      <c r="F33" s="24"/>
      <c r="G33" s="24"/>
    </row>
    <row r="34" spans="1:7" ht="42" x14ac:dyDescent="0.3">
      <c r="A34" s="23"/>
      <c r="B34" s="28" t="s">
        <v>64</v>
      </c>
      <c r="C34" s="29" t="s">
        <v>55</v>
      </c>
      <c r="D34" s="30">
        <f t="shared" si="0"/>
        <v>782.33199999999999</v>
      </c>
      <c r="E34" s="31">
        <v>400</v>
      </c>
      <c r="F34" s="24"/>
      <c r="G34" s="24"/>
    </row>
    <row r="35" spans="1:7" ht="42" x14ac:dyDescent="0.3">
      <c r="A35" s="23"/>
      <c r="B35" s="28" t="s">
        <v>65</v>
      </c>
      <c r="C35" s="29" t="s">
        <v>55</v>
      </c>
      <c r="D35" s="30">
        <f t="shared" si="0"/>
        <v>391.166</v>
      </c>
      <c r="E35" s="31">
        <v>200</v>
      </c>
      <c r="F35" s="24"/>
      <c r="G35" s="24"/>
    </row>
    <row r="36" spans="1:7" ht="84" x14ac:dyDescent="0.3">
      <c r="A36" s="23"/>
      <c r="B36" s="28" t="s">
        <v>66</v>
      </c>
      <c r="C36" s="29" t="s">
        <v>55</v>
      </c>
      <c r="D36" s="30">
        <f>+E36*1.95583</f>
        <v>293.37450000000001</v>
      </c>
      <c r="E36" s="31">
        <v>150</v>
      </c>
      <c r="F36" s="24"/>
      <c r="G36" s="24"/>
    </row>
  </sheetData>
  <mergeCells count="7">
    <mergeCell ref="A1:G1"/>
    <mergeCell ref="A2:G2"/>
    <mergeCell ref="A6:A7"/>
    <mergeCell ref="B6:B7"/>
    <mergeCell ref="C6:C7"/>
    <mergeCell ref="D6:G6"/>
    <mergeCell ref="A3:G3"/>
  </mergeCells>
  <pageMargins left="0.70866141732283472" right="0.70866141732283472" top="0.74803149606299213" bottom="0.74803149606299213" header="0.31496062992125984" footer="0.31496062992125984"/>
  <pageSetup paperSize="9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PC</cp:lastModifiedBy>
  <cp:lastPrinted>2019-06-03T12:05:22Z</cp:lastPrinted>
  <dcterms:created xsi:type="dcterms:W3CDTF">2019-05-29T08:54:45Z</dcterms:created>
  <dcterms:modified xsi:type="dcterms:W3CDTF">2026-07-01T12:15:50Z</dcterms:modified>
</cp:coreProperties>
</file>